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17940" windowHeight="11190"/>
  </bookViews>
  <sheets>
    <sheet name="Лист4" sheetId="1" r:id="rId1"/>
  </sheets>
  <calcPr calcId="124519"/>
</workbook>
</file>

<file path=xl/calcChain.xml><?xml version="1.0" encoding="utf-8"?>
<calcChain xmlns="http://schemas.openxmlformats.org/spreadsheetml/2006/main">
  <c r="L52" i="1"/>
  <c r="L39" s="1"/>
  <c r="L38" s="1"/>
  <c r="K52"/>
  <c r="K39" s="1"/>
  <c r="K38" s="1"/>
  <c r="J52"/>
  <c r="J39" s="1"/>
  <c r="J38" s="1"/>
  <c r="L49"/>
  <c r="K49"/>
  <c r="J49"/>
  <c r="J43"/>
  <c r="L40"/>
  <c r="K40"/>
  <c r="J40"/>
  <c r="J36"/>
  <c r="J34"/>
  <c r="J33"/>
  <c r="J32" s="1"/>
  <c r="L30"/>
  <c r="K30"/>
  <c r="J30"/>
  <c r="J28"/>
  <c r="L26"/>
  <c r="K26"/>
  <c r="J26"/>
  <c r="L24"/>
  <c r="L23" s="1"/>
  <c r="K24"/>
  <c r="J24"/>
  <c r="J23" s="1"/>
  <c r="J20" s="1"/>
  <c r="K23"/>
  <c r="L21"/>
  <c r="L20" s="1"/>
  <c r="L13" s="1"/>
  <c r="K21"/>
  <c r="J21"/>
  <c r="K20"/>
  <c r="J17"/>
  <c r="L15"/>
  <c r="K15"/>
  <c r="J15"/>
  <c r="L14"/>
  <c r="K14"/>
  <c r="J14"/>
  <c r="K13"/>
  <c r="L57" l="1"/>
  <c r="K57"/>
  <c r="J13"/>
  <c r="J57" s="1"/>
</calcChain>
</file>

<file path=xl/sharedStrings.xml><?xml version="1.0" encoding="utf-8"?>
<sst xmlns="http://schemas.openxmlformats.org/spreadsheetml/2006/main" count="417" uniqueCount="115">
  <si>
    <t xml:space="preserve">                      к  решению Собрания депутатов</t>
  </si>
  <si>
    <t>"О бюджете Черноозерского сельского поселения                                                        Звениговского муниципального района Республики Марий Эл                                                       на 2023 год и плановый период 2024 и 2025 года"</t>
  </si>
  <si>
    <t>поступлений доходов в бюджет Черноозерского</t>
  </si>
  <si>
    <t xml:space="preserve">   сельского поселения на 2023 год и плановый период 2024 и 2025 годы</t>
  </si>
  <si>
    <t xml:space="preserve">Код дохода </t>
  </si>
  <si>
    <t>Наименование дохода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</si>
  <si>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</si>
  <si>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</si>
  <si>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</si>
  <si>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</si>
  <si>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</si>
  <si>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</si>
  <si>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</si>
  <si>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</si>
  <si>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</si>
  <si>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</si>
  <si>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</si>
  <si>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</si>
  <si>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>Налоговые и неналоговые доходы</t>
  </si>
  <si>
    <t>01</t>
  </si>
  <si>
    <t>Налоги на прибыль,доходы</t>
  </si>
  <si>
    <t>02</t>
  </si>
  <si>
    <t>110</t>
  </si>
  <si>
    <t>Налог на доходы физических лиц</t>
  </si>
  <si>
    <t>010</t>
  </si>
  <si>
    <r>
      <rPr>
        <sz val="14"/>
        <rFont val="Times New Roman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4"/>
        <rFont val="Times New Roman"/>
      </rPr>
      <t>1</t>
    </r>
    <r>
      <rPr>
        <sz val="14"/>
        <rFont val="Times New Roman"/>
      </rPr>
      <t xml:space="preserve"> и 228 Налогового кодекса Российской Федерации</t>
    </r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</si>
  <si>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</si>
  <si>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</si>
  <si>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</si>
  <si>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</si>
  <si>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</si>
  <si>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</si>
  <si>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</si>
  <si>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</si>
  <si>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</si>
  <si>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</si>
  <si>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</si>
  <si>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</si>
  <si>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033</t>
  </si>
  <si>
    <t>Земельный налог с организаций, обладающих земельным участком, расположенным в границах сельских  поселений</t>
  </si>
  <si>
    <t>040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</si>
  <si>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</si>
  <si>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</si>
  <si>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 сельских поселений</t>
  </si>
  <si>
    <t>09</t>
  </si>
  <si>
    <t>Задолженность по отмененным налогам</t>
  </si>
  <si>
    <t>04</t>
  </si>
  <si>
    <t>050</t>
  </si>
  <si>
    <t>Земельный налог ( по обязательствам, возникшим до 1 января 2006 г.)</t>
  </si>
  <si>
    <t>08</t>
  </si>
  <si>
    <t xml:space="preserve">Государственная пошлина </t>
  </si>
  <si>
    <t>020</t>
  </si>
  <si>
    <t>Государственная пошлина за совершение нотариальных действий должностными лицами органов местного самоуправления</t>
  </si>
  <si>
    <t>11</t>
  </si>
  <si>
    <t>Доходы от исполнения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</si>
  <si>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</si>
  <si>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</si>
  <si>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013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</si>
  <si>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</si>
  <si>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</si>
  <si>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</si>
  <si>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</si>
  <si>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</si>
  <si>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</si>
  <si>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</si>
  <si>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</si>
  <si>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</si>
  <si>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 xml:space="preserve">Дотации бюджетам субъектов Российской Федерации </t>
  </si>
  <si>
    <t>16</t>
  </si>
  <si>
    <t>001</t>
  </si>
  <si>
    <t>Дотации бюджетам сельских поселений на выравнивание бюджетной обеспеченности из бюджетов муниципальных районов</t>
  </si>
  <si>
    <t>15</t>
  </si>
  <si>
    <t>002</t>
  </si>
  <si>
    <t>151</t>
  </si>
  <si>
    <t>Дотации бюджетам сельских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</si>
  <si>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</si>
  <si>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</si>
  <si>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</si>
  <si>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</si>
  <si>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</si>
  <si>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</si>
  <si>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088</t>
  </si>
  <si>
    <t>0001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</si>
  <si>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</si>
  <si>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089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</si>
  <si>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</si>
  <si>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29</t>
  </si>
  <si>
    <t>13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</si>
  <si>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</si>
  <si>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</si>
  <si>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30</t>
  </si>
  <si>
    <t>Субвенции бюджетам бюджетной системы Российской Федерации</t>
  </si>
  <si>
    <t>35</t>
  </si>
  <si>
    <t>118</t>
  </si>
  <si>
    <t>Субвенции на осуществление первичного воинского учета органами местного самоуправления поселений,муниципальных и городских округов</t>
  </si>
  <si>
    <t>024</t>
  </si>
  <si>
    <t>Субвенции бюджетам сельских  поселений на финансирование расходов  на осуществление государственных полномочий по предоставлению мер социальной поддержки по оплате жилищно- коммунальных услуг некоторым категориям граждан, работающих и проживающих в сельской местности</t>
  </si>
  <si>
    <t>40</t>
  </si>
  <si>
    <t>Иные межбюджетные трансферты</t>
  </si>
  <si>
    <t>014</t>
  </si>
  <si>
    <t>0110</t>
  </si>
  <si>
    <t>Межбюджетные трансферты, передаваемые бюджетам сельских поселений из бюджетов муниципальных районов на осуществление полномочий по  дорожной деятельности в отношении автомобильных дорог местного значения в границах  населенных пунктов поселения</t>
  </si>
  <si>
    <t>0120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</si>
  <si>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 электро-, тепло-,газо- и водоснабжения населения, водоотведения, снабжения населения топливом в пределах полномочий, установленных законодательством РФ</t>
  </si>
  <si>
    <t>0210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</si>
  <si>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</si>
  <si>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49</t>
  </si>
  <si>
    <t>0100</t>
  </si>
  <si>
    <t>Прочие межбюджетные трансферты, передаваемые бюджетам сельских поселений на осуществление полномочий в соответствии со статьей 23 ФЗ № 131-ФЗ от 06.10.2003г. «Об общих принципах организации местного самоуправления»</t>
  </si>
  <si>
    <t xml:space="preserve">Всего </t>
  </si>
  <si>
    <t>_________________</t>
  </si>
  <si>
    <t>______________</t>
  </si>
  <si>
    <t>ПРОГНОЗИРУЕМЫЕ О Б Ъ Е МЫ</t>
  </si>
  <si>
    <t xml:space="preserve">                    Приложение№ 2</t>
  </si>
  <si>
    <t xml:space="preserve">                                           от  " 22 " декабря 2022 года № 170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</si>
</sst>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;\-0.0"/>
  </numFmts>
  <fonts count="8">
    <font>
      <sz val="11"/>
      <name val="Calibri"/>
    </font>
    <font>
      <sz val="13"/>
      <name val="Times New Roman"/>
    </font>
    <font>
      <sz val="14"/>
      <name val="Times New Roman"/>
    </font>
    <font>
      <b/>
      <sz val="14"/>
      <name val="Times New Roman"/>
    </font>
    <font>
      <b/>
      <sz val="14"/>
      <name val="Arial Cyr"/>
    </font>
    <font>
      <sz val="14"/>
      <color rgb="FF000000"/>
      <name val="Times New Roman"/>
    </font>
    <font>
      <sz val="13.5"/>
      <name val="Times New Roman"/>
    </font>
    <font>
      <vertAlign val="superscript"/>
      <sz val="1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NumberFormat="1" applyFont="1"/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/>
    </xf>
    <xf numFmtId="164" fontId="2" fillId="2" borderId="0" xfId="0" applyNumberFormat="1" applyFont="1" applyFill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vertical="top" wrapText="1"/>
    </xf>
    <xf numFmtId="0" fontId="2" fillId="2" borderId="0" xfId="0" applyNumberFormat="1" applyFont="1" applyFill="1" applyAlignment="1">
      <alignment horizontal="right" vertical="top"/>
    </xf>
    <xf numFmtId="165" fontId="2" fillId="2" borderId="0" xfId="0" applyNumberFormat="1" applyFont="1" applyFill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0" fontId="1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  <xf numFmtId="0" fontId="2" fillId="2" borderId="0" xfId="0" applyNumberFormat="1" applyFont="1" applyFill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2" fontId="2" fillId="0" borderId="0" xfId="0" applyNumberFormat="1" applyFont="1" applyAlignment="1">
      <alignment vertical="top" wrapText="1"/>
    </xf>
    <xf numFmtId="49" fontId="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0" fontId="2" fillId="2" borderId="0" xfId="0" applyNumberFormat="1" applyFont="1" applyFill="1" applyAlignment="1">
      <alignment vertical="top" wrapText="1"/>
    </xf>
    <xf numFmtId="166" fontId="2" fillId="2" borderId="0" xfId="0" applyNumberFormat="1" applyFont="1" applyFill="1" applyAlignment="1">
      <alignment horizontal="right" vertical="top"/>
    </xf>
    <xf numFmtId="0" fontId="6" fillId="0" borderId="0" xfId="0" applyNumberFormat="1" applyFont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right" vertical="top"/>
    </xf>
    <xf numFmtId="49" fontId="2" fillId="2" borderId="0" xfId="0" applyNumberFormat="1" applyFont="1" applyFill="1" applyAlignment="1">
      <alignment horizontal="right"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1"/>
  <sheetViews>
    <sheetView tabSelected="1" workbookViewId="0">
      <selection activeCell="A7" sqref="A7:J7"/>
    </sheetView>
  </sheetViews>
  <sheetFormatPr defaultColWidth="9" defaultRowHeight="16.5"/>
  <cols>
    <col min="1" max="1" width="5.42578125" style="1" customWidth="1"/>
    <col min="2" max="2" width="2.28515625" style="2" customWidth="1"/>
    <col min="3" max="3" width="3.7109375" style="2" customWidth="1"/>
    <col min="4" max="4" width="3.7109375" style="1" customWidth="1"/>
    <col min="5" max="5" width="5.42578125" style="1" customWidth="1"/>
    <col min="6" max="6" width="4" style="2" customWidth="1"/>
    <col min="7" max="7" width="6.85546875" style="2" customWidth="1"/>
    <col min="8" max="8" width="5.85546875" style="2" customWidth="1"/>
    <col min="9" max="9" width="62.42578125" style="2" customWidth="1"/>
    <col min="10" max="10" width="15.42578125" style="2" customWidth="1"/>
    <col min="11" max="11" width="13.140625" style="2" customWidth="1"/>
    <col min="12" max="12" width="13" style="2" bestFit="1" customWidth="1"/>
    <col min="13" max="13" width="9" style="2" bestFit="1" customWidth="1"/>
    <col min="14" max="16384" width="9" style="2"/>
  </cols>
  <sheetData>
    <row r="1" spans="1:12" ht="17.100000000000001" customHeight="1">
      <c r="A1" s="3"/>
      <c r="B1" s="4"/>
      <c r="C1" s="4"/>
      <c r="D1" s="3"/>
      <c r="E1" s="3"/>
      <c r="F1" s="4"/>
      <c r="G1" s="4"/>
      <c r="H1" s="4"/>
      <c r="I1" s="50" t="s">
        <v>113</v>
      </c>
      <c r="J1" s="50"/>
      <c r="K1" s="50"/>
      <c r="L1" s="50"/>
    </row>
    <row r="2" spans="1:12" ht="18.75" customHeight="1">
      <c r="A2" s="3"/>
      <c r="B2" s="4"/>
      <c r="C2" s="4"/>
      <c r="D2" s="3"/>
      <c r="E2" s="3"/>
      <c r="F2" s="4"/>
      <c r="G2" s="4"/>
      <c r="H2" s="4"/>
      <c r="I2" s="50" t="s">
        <v>0</v>
      </c>
      <c r="J2" s="50"/>
      <c r="K2" s="50"/>
      <c r="L2" s="50"/>
    </row>
    <row r="3" spans="1:12" ht="63" customHeight="1">
      <c r="A3" s="3"/>
      <c r="B3" s="4"/>
      <c r="C3" s="4"/>
      <c r="D3" s="3"/>
      <c r="E3" s="3"/>
      <c r="F3" s="4"/>
      <c r="G3" s="4"/>
      <c r="H3" s="4"/>
      <c r="I3" s="51" t="s">
        <v>1</v>
      </c>
      <c r="J3" s="51"/>
      <c r="K3" s="51"/>
      <c r="L3" s="51"/>
    </row>
    <row r="4" spans="1:12" ht="21.2" hidden="1" customHeight="1">
      <c r="A4" s="3"/>
      <c r="B4" s="4"/>
      <c r="C4" s="4"/>
      <c r="D4" s="3"/>
      <c r="E4" s="3"/>
      <c r="F4" s="4"/>
      <c r="G4" s="4"/>
      <c r="H4" s="50"/>
      <c r="I4" s="50"/>
      <c r="J4" s="50"/>
    </row>
    <row r="5" spans="1:12" ht="21.75" customHeight="1">
      <c r="A5" s="3"/>
      <c r="B5" s="4"/>
      <c r="C5" s="4"/>
      <c r="D5" s="3"/>
      <c r="E5" s="3"/>
      <c r="F5" s="4"/>
      <c r="G5" s="4"/>
      <c r="H5" s="4"/>
      <c r="I5" s="50" t="s">
        <v>114</v>
      </c>
      <c r="J5" s="50"/>
      <c r="K5" s="50"/>
      <c r="L5" s="50"/>
    </row>
    <row r="6" spans="1:12" ht="21.75" customHeight="1">
      <c r="A6" s="3"/>
      <c r="B6" s="4"/>
      <c r="C6" s="4"/>
      <c r="D6" s="3"/>
      <c r="E6" s="3"/>
      <c r="F6" s="4"/>
      <c r="G6" s="4"/>
      <c r="H6" s="4"/>
      <c r="I6" s="3"/>
      <c r="J6" s="3"/>
    </row>
    <row r="7" spans="1:12" ht="18.75">
      <c r="A7" s="53" t="s">
        <v>112</v>
      </c>
      <c r="B7" s="53"/>
      <c r="C7" s="53"/>
      <c r="D7" s="53"/>
      <c r="E7" s="53"/>
      <c r="F7" s="53"/>
      <c r="G7" s="53"/>
      <c r="H7" s="53"/>
      <c r="I7" s="53"/>
      <c r="J7" s="53"/>
    </row>
    <row r="8" spans="1:12" ht="18.75">
      <c r="A8" s="53" t="s">
        <v>2</v>
      </c>
      <c r="B8" s="53"/>
      <c r="C8" s="53"/>
      <c r="D8" s="53"/>
      <c r="E8" s="53"/>
      <c r="F8" s="53"/>
      <c r="G8" s="53"/>
      <c r="H8" s="53"/>
      <c r="I8" s="53"/>
      <c r="J8" s="53"/>
    </row>
    <row r="9" spans="1:12" ht="18.75">
      <c r="A9" s="53" t="s">
        <v>3</v>
      </c>
      <c r="B9" s="53"/>
      <c r="C9" s="53"/>
      <c r="D9" s="53"/>
      <c r="E9" s="53"/>
      <c r="F9" s="53"/>
      <c r="G9" s="53"/>
      <c r="H9" s="53"/>
      <c r="I9" s="53"/>
      <c r="J9" s="53"/>
    </row>
    <row r="10" spans="1:12" ht="14.25" customHeight="1">
      <c r="A10" s="54"/>
      <c r="B10" s="54"/>
      <c r="C10" s="54"/>
      <c r="D10" s="54"/>
      <c r="E10" s="54"/>
      <c r="F10" s="54"/>
      <c r="G10" s="54"/>
      <c r="H10" s="54"/>
      <c r="I10" s="50"/>
      <c r="J10" s="50"/>
    </row>
    <row r="11" spans="1:12" s="5" customFormat="1" ht="35.450000000000003" customHeight="1">
      <c r="A11" s="55" t="s">
        <v>4</v>
      </c>
      <c r="B11" s="56"/>
      <c r="C11" s="56"/>
      <c r="D11" s="56"/>
      <c r="E11" s="56"/>
      <c r="F11" s="56"/>
      <c r="G11" s="56"/>
      <c r="H11" s="57"/>
      <c r="I11" s="6" t="s">
        <v>5</v>
      </c>
      <c r="J11" s="7">
        <v>2023</v>
      </c>
      <c r="K11" s="7">
        <v>2024</v>
      </c>
      <c r="L11" s="7">
        <v>2025</v>
      </c>
    </row>
    <row r="12" spans="1:12" ht="18.75" customHeight="1">
      <c r="A12" s="8" t="s">
        <v>6</v>
      </c>
      <c r="B12" s="8" t="s">
        <v>7</v>
      </c>
      <c r="C12" s="8" t="s">
        <v>8</v>
      </c>
      <c r="D12" s="8" t="s">
        <v>9</v>
      </c>
      <c r="E12" s="8" t="s">
        <v>10</v>
      </c>
      <c r="F12" s="8" t="s">
        <v>11</v>
      </c>
      <c r="G12" s="8" t="s">
        <v>12</v>
      </c>
      <c r="H12" s="8" t="s">
        <v>13</v>
      </c>
      <c r="I12" s="9" t="s">
        <v>14</v>
      </c>
      <c r="J12" s="10">
        <v>10</v>
      </c>
      <c r="K12" s="10">
        <v>11</v>
      </c>
      <c r="L12" s="10">
        <v>12</v>
      </c>
    </row>
    <row r="13" spans="1:12" ht="24.75" customHeight="1">
      <c r="A13" s="11" t="s">
        <v>15</v>
      </c>
      <c r="B13" s="12" t="s">
        <v>6</v>
      </c>
      <c r="C13" s="13" t="s">
        <v>16</v>
      </c>
      <c r="D13" s="13" t="s">
        <v>16</v>
      </c>
      <c r="E13" s="13" t="s">
        <v>15</v>
      </c>
      <c r="F13" s="13" t="s">
        <v>16</v>
      </c>
      <c r="G13" s="13" t="s">
        <v>17</v>
      </c>
      <c r="H13" s="13" t="s">
        <v>15</v>
      </c>
      <c r="I13" s="14" t="s">
        <v>18</v>
      </c>
      <c r="J13" s="15">
        <f>J14+J30+J32+J20+J17</f>
        <v>53</v>
      </c>
      <c r="K13" s="16">
        <f>K14+K30+K32+K20+K17</f>
        <v>56</v>
      </c>
      <c r="L13" s="16">
        <f>L14+L30+L32+L20+L17</f>
        <v>58</v>
      </c>
    </row>
    <row r="14" spans="1:12" ht="21.2" customHeight="1">
      <c r="A14" s="17" t="s">
        <v>15</v>
      </c>
      <c r="B14" s="12" t="s">
        <v>6</v>
      </c>
      <c r="C14" s="13" t="s">
        <v>19</v>
      </c>
      <c r="D14" s="13" t="s">
        <v>16</v>
      </c>
      <c r="E14" s="13" t="s">
        <v>15</v>
      </c>
      <c r="F14" s="13" t="s">
        <v>16</v>
      </c>
      <c r="G14" s="13" t="s">
        <v>17</v>
      </c>
      <c r="H14" s="13" t="s">
        <v>15</v>
      </c>
      <c r="I14" s="14" t="s">
        <v>20</v>
      </c>
      <c r="J14" s="15">
        <f>+J15</f>
        <v>32</v>
      </c>
      <c r="K14" s="16">
        <f>+K15</f>
        <v>34</v>
      </c>
      <c r="L14" s="16">
        <f>+L15</f>
        <v>35</v>
      </c>
    </row>
    <row r="15" spans="1:12" ht="20.25" customHeight="1">
      <c r="A15" s="17" t="s">
        <v>15</v>
      </c>
      <c r="B15" s="12" t="s">
        <v>6</v>
      </c>
      <c r="C15" s="13" t="s">
        <v>19</v>
      </c>
      <c r="D15" s="13" t="s">
        <v>21</v>
      </c>
      <c r="E15" s="13" t="s">
        <v>15</v>
      </c>
      <c r="F15" s="13" t="s">
        <v>19</v>
      </c>
      <c r="G15" s="13" t="s">
        <v>17</v>
      </c>
      <c r="H15" s="13" t="s">
        <v>22</v>
      </c>
      <c r="I15" s="14" t="s">
        <v>23</v>
      </c>
      <c r="J15" s="15">
        <f>J16</f>
        <v>32</v>
      </c>
      <c r="K15" s="16">
        <f>K16</f>
        <v>34</v>
      </c>
      <c r="L15" s="16">
        <f>L16</f>
        <v>35</v>
      </c>
    </row>
    <row r="16" spans="1:12" ht="124.5" customHeight="1">
      <c r="A16" s="18" t="s">
        <v>15</v>
      </c>
      <c r="B16" s="19" t="s">
        <v>6</v>
      </c>
      <c r="C16" s="20" t="s">
        <v>19</v>
      </c>
      <c r="D16" s="20" t="s">
        <v>21</v>
      </c>
      <c r="E16" s="20" t="s">
        <v>24</v>
      </c>
      <c r="F16" s="20" t="s">
        <v>19</v>
      </c>
      <c r="G16" s="20" t="s">
        <v>17</v>
      </c>
      <c r="H16" s="20" t="s">
        <v>22</v>
      </c>
      <c r="I16" s="21" t="s">
        <v>25</v>
      </c>
      <c r="J16" s="15">
        <v>32</v>
      </c>
      <c r="K16" s="16">
        <v>34</v>
      </c>
      <c r="L16" s="16">
        <v>35</v>
      </c>
    </row>
    <row r="17" spans="1:12" ht="2.25" hidden="1" customHeight="1">
      <c r="A17" s="18" t="s">
        <v>15</v>
      </c>
      <c r="B17" s="19" t="s">
        <v>6</v>
      </c>
      <c r="C17" s="20" t="s">
        <v>26</v>
      </c>
      <c r="D17" s="20" t="s">
        <v>16</v>
      </c>
      <c r="E17" s="20" t="s">
        <v>15</v>
      </c>
      <c r="F17" s="20" t="s">
        <v>16</v>
      </c>
      <c r="G17" s="20" t="s">
        <v>17</v>
      </c>
      <c r="H17" s="20" t="s">
        <v>15</v>
      </c>
      <c r="I17" s="14" t="s">
        <v>27</v>
      </c>
      <c r="J17" s="15">
        <f>J19</f>
        <v>0</v>
      </c>
      <c r="K17" s="22"/>
      <c r="L17" s="22"/>
    </row>
    <row r="18" spans="1:12" ht="31.5" hidden="1" customHeight="1">
      <c r="A18" s="18" t="s">
        <v>15</v>
      </c>
      <c r="B18" s="19" t="s">
        <v>6</v>
      </c>
      <c r="C18" s="20" t="s">
        <v>26</v>
      </c>
      <c r="D18" s="20" t="s">
        <v>28</v>
      </c>
      <c r="E18" s="20" t="s">
        <v>15</v>
      </c>
      <c r="F18" s="20" t="s">
        <v>19</v>
      </c>
      <c r="G18" s="20" t="s">
        <v>17</v>
      </c>
      <c r="H18" s="20" t="s">
        <v>22</v>
      </c>
      <c r="I18" s="14" t="s">
        <v>29</v>
      </c>
      <c r="J18" s="15"/>
      <c r="K18" s="22"/>
      <c r="L18" s="22"/>
    </row>
    <row r="19" spans="1:12" ht="31.5" hidden="1" customHeight="1">
      <c r="A19" s="18" t="s">
        <v>15</v>
      </c>
      <c r="B19" s="19" t="s">
        <v>6</v>
      </c>
      <c r="C19" s="20" t="s">
        <v>26</v>
      </c>
      <c r="D19" s="20" t="s">
        <v>28</v>
      </c>
      <c r="E19" s="20" t="s">
        <v>24</v>
      </c>
      <c r="F19" s="20" t="s">
        <v>19</v>
      </c>
      <c r="G19" s="20" t="s">
        <v>17</v>
      </c>
      <c r="H19" s="20" t="s">
        <v>22</v>
      </c>
      <c r="I19" s="14" t="s">
        <v>29</v>
      </c>
      <c r="J19" s="15">
        <v>0</v>
      </c>
      <c r="K19" s="22"/>
      <c r="L19" s="22"/>
    </row>
    <row r="20" spans="1:12" ht="24" customHeight="1">
      <c r="A20" s="17" t="s">
        <v>15</v>
      </c>
      <c r="B20" s="12" t="s">
        <v>6</v>
      </c>
      <c r="C20" s="13" t="s">
        <v>30</v>
      </c>
      <c r="D20" s="13" t="s">
        <v>16</v>
      </c>
      <c r="E20" s="13" t="s">
        <v>15</v>
      </c>
      <c r="F20" s="13" t="s">
        <v>16</v>
      </c>
      <c r="G20" s="13" t="s">
        <v>17</v>
      </c>
      <c r="H20" s="13" t="s">
        <v>15</v>
      </c>
      <c r="I20" s="14" t="s">
        <v>31</v>
      </c>
      <c r="J20" s="15">
        <f>J21+J23</f>
        <v>20</v>
      </c>
      <c r="K20" s="16">
        <f>K21+K23</f>
        <v>21</v>
      </c>
      <c r="L20" s="16">
        <f>L21+L23</f>
        <v>22</v>
      </c>
    </row>
    <row r="21" spans="1:12" ht="26.25" customHeight="1">
      <c r="A21" s="17" t="s">
        <v>15</v>
      </c>
      <c r="B21" s="12" t="s">
        <v>6</v>
      </c>
      <c r="C21" s="13" t="s">
        <v>30</v>
      </c>
      <c r="D21" s="13" t="s">
        <v>19</v>
      </c>
      <c r="E21" s="13" t="s">
        <v>15</v>
      </c>
      <c r="F21" s="13" t="s">
        <v>16</v>
      </c>
      <c r="G21" s="13" t="s">
        <v>17</v>
      </c>
      <c r="H21" s="13" t="s">
        <v>22</v>
      </c>
      <c r="I21" s="14" t="s">
        <v>32</v>
      </c>
      <c r="J21" s="15">
        <f>J22</f>
        <v>1</v>
      </c>
      <c r="K21" s="16">
        <f>K22</f>
        <v>1</v>
      </c>
      <c r="L21" s="16">
        <f>L22</f>
        <v>1</v>
      </c>
    </row>
    <row r="22" spans="1:12" ht="77.25" customHeight="1">
      <c r="A22" s="17" t="s">
        <v>15</v>
      </c>
      <c r="B22" s="12" t="s">
        <v>6</v>
      </c>
      <c r="C22" s="13" t="s">
        <v>30</v>
      </c>
      <c r="D22" s="13" t="s">
        <v>19</v>
      </c>
      <c r="E22" s="13" t="s">
        <v>33</v>
      </c>
      <c r="F22" s="13" t="s">
        <v>34</v>
      </c>
      <c r="G22" s="13" t="s">
        <v>17</v>
      </c>
      <c r="H22" s="13" t="s">
        <v>22</v>
      </c>
      <c r="I22" s="14" t="s">
        <v>35</v>
      </c>
      <c r="J22" s="15">
        <v>1</v>
      </c>
      <c r="K22" s="23">
        <v>1</v>
      </c>
      <c r="L22" s="23">
        <v>1</v>
      </c>
    </row>
    <row r="23" spans="1:12" ht="28.5" customHeight="1">
      <c r="A23" s="17" t="s">
        <v>15</v>
      </c>
      <c r="B23" s="12" t="s">
        <v>6</v>
      </c>
      <c r="C23" s="13" t="s">
        <v>30</v>
      </c>
      <c r="D23" s="13" t="s">
        <v>30</v>
      </c>
      <c r="E23" s="13" t="s">
        <v>15</v>
      </c>
      <c r="F23" s="13" t="s">
        <v>16</v>
      </c>
      <c r="G23" s="13" t="s">
        <v>17</v>
      </c>
      <c r="H23" s="13" t="s">
        <v>22</v>
      </c>
      <c r="I23" s="24" t="s">
        <v>36</v>
      </c>
      <c r="J23" s="16">
        <f>J24+J26</f>
        <v>19</v>
      </c>
      <c r="K23" s="16">
        <f>K24+K26</f>
        <v>20</v>
      </c>
      <c r="L23" s="16">
        <f>L24+L26</f>
        <v>21</v>
      </c>
    </row>
    <row r="24" spans="1:12" ht="25.5" customHeight="1">
      <c r="A24" s="17" t="s">
        <v>15</v>
      </c>
      <c r="B24" s="12" t="s">
        <v>6</v>
      </c>
      <c r="C24" s="13" t="s">
        <v>30</v>
      </c>
      <c r="D24" s="13" t="s">
        <v>30</v>
      </c>
      <c r="E24" s="13" t="s">
        <v>33</v>
      </c>
      <c r="F24" s="13" t="s">
        <v>34</v>
      </c>
      <c r="G24" s="13" t="s">
        <v>17</v>
      </c>
      <c r="H24" s="13" t="s">
        <v>22</v>
      </c>
      <c r="I24" s="24" t="s">
        <v>37</v>
      </c>
      <c r="J24" s="16">
        <f>J25</f>
        <v>18</v>
      </c>
      <c r="K24" s="16">
        <f>K25</f>
        <v>19</v>
      </c>
      <c r="L24" s="16">
        <f>L25</f>
        <v>20</v>
      </c>
    </row>
    <row r="25" spans="1:12" ht="55.5" customHeight="1">
      <c r="A25" s="17" t="s">
        <v>15</v>
      </c>
      <c r="B25" s="12" t="s">
        <v>6</v>
      </c>
      <c r="C25" s="13" t="s">
        <v>30</v>
      </c>
      <c r="D25" s="13" t="s">
        <v>30</v>
      </c>
      <c r="E25" s="13" t="s">
        <v>38</v>
      </c>
      <c r="F25" s="13" t="s">
        <v>34</v>
      </c>
      <c r="G25" s="13" t="s">
        <v>17</v>
      </c>
      <c r="H25" s="13" t="s">
        <v>22</v>
      </c>
      <c r="I25" s="21" t="s">
        <v>39</v>
      </c>
      <c r="J25" s="16">
        <v>18</v>
      </c>
      <c r="K25" s="23">
        <v>19</v>
      </c>
      <c r="L25" s="23">
        <v>20</v>
      </c>
    </row>
    <row r="26" spans="1:12" ht="24" customHeight="1">
      <c r="A26" s="17" t="s">
        <v>15</v>
      </c>
      <c r="B26" s="12" t="s">
        <v>6</v>
      </c>
      <c r="C26" s="13" t="s">
        <v>30</v>
      </c>
      <c r="D26" s="13" t="s">
        <v>30</v>
      </c>
      <c r="E26" s="13" t="s">
        <v>40</v>
      </c>
      <c r="F26" s="13" t="s">
        <v>16</v>
      </c>
      <c r="G26" s="13" t="s">
        <v>17</v>
      </c>
      <c r="H26" s="13" t="s">
        <v>22</v>
      </c>
      <c r="I26" s="21" t="s">
        <v>41</v>
      </c>
      <c r="J26" s="16">
        <f>J27</f>
        <v>1</v>
      </c>
      <c r="K26" s="16">
        <f>K27</f>
        <v>1</v>
      </c>
      <c r="L26" s="16">
        <f>L27</f>
        <v>1</v>
      </c>
    </row>
    <row r="27" spans="1:12" ht="60" customHeight="1">
      <c r="A27" s="17" t="s">
        <v>15</v>
      </c>
      <c r="B27" s="12" t="s">
        <v>6</v>
      </c>
      <c r="C27" s="13" t="s">
        <v>30</v>
      </c>
      <c r="D27" s="13" t="s">
        <v>30</v>
      </c>
      <c r="E27" s="13" t="s">
        <v>42</v>
      </c>
      <c r="F27" s="13" t="s">
        <v>34</v>
      </c>
      <c r="G27" s="13" t="s">
        <v>17</v>
      </c>
      <c r="H27" s="13" t="s">
        <v>22</v>
      </c>
      <c r="I27" s="21" t="s">
        <v>43</v>
      </c>
      <c r="J27" s="16">
        <v>1</v>
      </c>
      <c r="K27" s="23">
        <v>1</v>
      </c>
      <c r="L27" s="23">
        <v>1</v>
      </c>
    </row>
    <row r="28" spans="1:12" ht="27" hidden="1" customHeight="1">
      <c r="A28" s="17" t="s">
        <v>15</v>
      </c>
      <c r="B28" s="12" t="s">
        <v>6</v>
      </c>
      <c r="C28" s="13" t="s">
        <v>44</v>
      </c>
      <c r="D28" s="13" t="s">
        <v>16</v>
      </c>
      <c r="E28" s="13" t="s">
        <v>15</v>
      </c>
      <c r="F28" s="13" t="s">
        <v>16</v>
      </c>
      <c r="G28" s="13" t="s">
        <v>17</v>
      </c>
      <c r="H28" s="13" t="s">
        <v>22</v>
      </c>
      <c r="I28" s="14" t="s">
        <v>45</v>
      </c>
      <c r="J28" s="15">
        <f>J29</f>
        <v>0</v>
      </c>
      <c r="K28" s="22"/>
      <c r="L28" s="22"/>
    </row>
    <row r="29" spans="1:12" ht="24" hidden="1" customHeight="1">
      <c r="A29" s="17" t="s">
        <v>15</v>
      </c>
      <c r="B29" s="12" t="s">
        <v>6</v>
      </c>
      <c r="C29" s="13" t="s">
        <v>44</v>
      </c>
      <c r="D29" s="13" t="s">
        <v>46</v>
      </c>
      <c r="E29" s="13" t="s">
        <v>47</v>
      </c>
      <c r="F29" s="13" t="s">
        <v>34</v>
      </c>
      <c r="G29" s="13" t="s">
        <v>17</v>
      </c>
      <c r="H29" s="13" t="s">
        <v>22</v>
      </c>
      <c r="I29" s="14" t="s">
        <v>48</v>
      </c>
      <c r="J29" s="15"/>
      <c r="K29" s="22"/>
      <c r="L29" s="22"/>
    </row>
    <row r="30" spans="1:12" ht="23.25" customHeight="1">
      <c r="A30" s="17" t="s">
        <v>15</v>
      </c>
      <c r="B30" s="12" t="s">
        <v>6</v>
      </c>
      <c r="C30" s="13" t="s">
        <v>49</v>
      </c>
      <c r="D30" s="13" t="s">
        <v>16</v>
      </c>
      <c r="E30" s="13" t="s">
        <v>15</v>
      </c>
      <c r="F30" s="13" t="s">
        <v>16</v>
      </c>
      <c r="G30" s="13" t="s">
        <v>17</v>
      </c>
      <c r="H30" s="13" t="s">
        <v>22</v>
      </c>
      <c r="I30" s="14" t="s">
        <v>50</v>
      </c>
      <c r="J30" s="15">
        <f>J31</f>
        <v>1</v>
      </c>
      <c r="K30" s="15">
        <f>K31</f>
        <v>1</v>
      </c>
      <c r="L30" s="15">
        <f>L31</f>
        <v>1</v>
      </c>
    </row>
    <row r="31" spans="1:12" ht="60" customHeight="1">
      <c r="A31" s="17" t="s">
        <v>15</v>
      </c>
      <c r="B31" s="12" t="s">
        <v>6</v>
      </c>
      <c r="C31" s="13" t="s">
        <v>49</v>
      </c>
      <c r="D31" s="13" t="s">
        <v>46</v>
      </c>
      <c r="E31" s="13" t="s">
        <v>51</v>
      </c>
      <c r="F31" s="13" t="s">
        <v>19</v>
      </c>
      <c r="G31" s="13" t="s">
        <v>17</v>
      </c>
      <c r="H31" s="13" t="s">
        <v>22</v>
      </c>
      <c r="I31" s="14" t="s">
        <v>52</v>
      </c>
      <c r="J31" s="15">
        <v>1</v>
      </c>
      <c r="K31" s="23">
        <v>1</v>
      </c>
      <c r="L31" s="23">
        <v>1</v>
      </c>
    </row>
    <row r="32" spans="1:12" s="25" customFormat="1" ht="21" hidden="1" customHeight="1">
      <c r="A32" s="26" t="s">
        <v>15</v>
      </c>
      <c r="B32" s="27" t="s">
        <v>6</v>
      </c>
      <c r="C32" s="28" t="s">
        <v>53</v>
      </c>
      <c r="D32" s="28" t="s">
        <v>16</v>
      </c>
      <c r="E32" s="28" t="s">
        <v>15</v>
      </c>
      <c r="F32" s="28" t="s">
        <v>16</v>
      </c>
      <c r="G32" s="28" t="s">
        <v>17</v>
      </c>
      <c r="H32" s="28" t="s">
        <v>15</v>
      </c>
      <c r="I32" s="29" t="s">
        <v>54</v>
      </c>
      <c r="J32" s="16">
        <f>+J33</f>
        <v>0</v>
      </c>
      <c r="K32" s="22"/>
      <c r="L32" s="22"/>
    </row>
    <row r="33" spans="1:12" ht="19.5" hidden="1" customHeight="1">
      <c r="A33" s="17" t="s">
        <v>15</v>
      </c>
      <c r="B33" s="12" t="s">
        <v>6</v>
      </c>
      <c r="C33" s="13" t="s">
        <v>53</v>
      </c>
      <c r="D33" s="13" t="s">
        <v>26</v>
      </c>
      <c r="E33" s="13" t="s">
        <v>15</v>
      </c>
      <c r="F33" s="13" t="s">
        <v>16</v>
      </c>
      <c r="G33" s="13" t="s">
        <v>17</v>
      </c>
      <c r="H33" s="30" t="s">
        <v>55</v>
      </c>
      <c r="I33" s="14" t="s">
        <v>56</v>
      </c>
      <c r="J33" s="15">
        <f>J34+J36</f>
        <v>0</v>
      </c>
      <c r="K33" s="22"/>
      <c r="L33" s="22"/>
    </row>
    <row r="34" spans="1:12" ht="22.5" hidden="1" customHeight="1">
      <c r="A34" s="17" t="s">
        <v>15</v>
      </c>
      <c r="B34" s="12" t="s">
        <v>6</v>
      </c>
      <c r="C34" s="13" t="s">
        <v>53</v>
      </c>
      <c r="D34" s="13" t="s">
        <v>26</v>
      </c>
      <c r="E34" s="13" t="s">
        <v>57</v>
      </c>
      <c r="F34" s="13" t="s">
        <v>16</v>
      </c>
      <c r="G34" s="13" t="s">
        <v>17</v>
      </c>
      <c r="H34" s="30" t="s">
        <v>55</v>
      </c>
      <c r="I34" s="14" t="s">
        <v>58</v>
      </c>
      <c r="J34" s="15">
        <f>J35</f>
        <v>0</v>
      </c>
      <c r="K34" s="22"/>
      <c r="L34" s="22"/>
    </row>
    <row r="35" spans="1:12" ht="18" hidden="1" customHeight="1">
      <c r="A35" s="17" t="s">
        <v>15</v>
      </c>
      <c r="B35" s="12" t="s">
        <v>6</v>
      </c>
      <c r="C35" s="13" t="s">
        <v>53</v>
      </c>
      <c r="D35" s="13" t="s">
        <v>26</v>
      </c>
      <c r="E35" s="13" t="s">
        <v>57</v>
      </c>
      <c r="F35" s="13" t="s">
        <v>34</v>
      </c>
      <c r="G35" s="13" t="s">
        <v>17</v>
      </c>
      <c r="H35" s="30" t="s">
        <v>55</v>
      </c>
      <c r="I35" s="14" t="s">
        <v>59</v>
      </c>
      <c r="J35" s="15">
        <v>0</v>
      </c>
      <c r="K35" s="22"/>
      <c r="L35" s="22"/>
    </row>
    <row r="36" spans="1:12" ht="21" hidden="1" customHeight="1">
      <c r="A36" s="17" t="s">
        <v>15</v>
      </c>
      <c r="B36" s="12" t="s">
        <v>6</v>
      </c>
      <c r="C36" s="13" t="s">
        <v>53</v>
      </c>
      <c r="D36" s="13" t="s">
        <v>26</v>
      </c>
      <c r="E36" s="13" t="s">
        <v>60</v>
      </c>
      <c r="F36" s="13" t="s">
        <v>16</v>
      </c>
      <c r="G36" s="13" t="s">
        <v>17</v>
      </c>
      <c r="H36" s="30" t="s">
        <v>55</v>
      </c>
      <c r="I36" s="31" t="s">
        <v>61</v>
      </c>
      <c r="J36" s="15">
        <f>SUM(J37)</f>
        <v>0</v>
      </c>
      <c r="K36" s="22"/>
      <c r="L36" s="22"/>
    </row>
    <row r="37" spans="1:12" ht="18.75" hidden="1" customHeight="1">
      <c r="A37" s="17" t="s">
        <v>15</v>
      </c>
      <c r="B37" s="12" t="s">
        <v>6</v>
      </c>
      <c r="C37" s="13" t="s">
        <v>53</v>
      </c>
      <c r="D37" s="13" t="s">
        <v>26</v>
      </c>
      <c r="E37" s="13" t="s">
        <v>62</v>
      </c>
      <c r="F37" s="13" t="s">
        <v>34</v>
      </c>
      <c r="G37" s="13" t="s">
        <v>17</v>
      </c>
      <c r="H37" s="30" t="s">
        <v>55</v>
      </c>
      <c r="I37" s="31" t="s">
        <v>63</v>
      </c>
      <c r="J37" s="15">
        <v>0</v>
      </c>
      <c r="K37" s="22"/>
      <c r="L37" s="22"/>
    </row>
    <row r="38" spans="1:12" ht="27" customHeight="1">
      <c r="A38" s="32" t="s">
        <v>15</v>
      </c>
      <c r="B38" s="33" t="s">
        <v>7</v>
      </c>
      <c r="C38" s="34" t="s">
        <v>16</v>
      </c>
      <c r="D38" s="34" t="s">
        <v>16</v>
      </c>
      <c r="E38" s="34" t="s">
        <v>15</v>
      </c>
      <c r="F38" s="34" t="s">
        <v>16</v>
      </c>
      <c r="G38" s="34" t="s">
        <v>17</v>
      </c>
      <c r="H38" s="34" t="s">
        <v>15</v>
      </c>
      <c r="I38" s="28" t="s">
        <v>64</v>
      </c>
      <c r="J38" s="16">
        <f>J39</f>
        <v>1854.7109999999998</v>
      </c>
      <c r="K38" s="16">
        <f>K39</f>
        <v>1911.019</v>
      </c>
      <c r="L38" s="16">
        <f>L39</f>
        <v>2007.4839999999999</v>
      </c>
    </row>
    <row r="39" spans="1:12" ht="48" customHeight="1">
      <c r="A39" s="32" t="s">
        <v>15</v>
      </c>
      <c r="B39" s="33" t="s">
        <v>7</v>
      </c>
      <c r="C39" s="34" t="s">
        <v>21</v>
      </c>
      <c r="D39" s="34" t="s">
        <v>16</v>
      </c>
      <c r="E39" s="34" t="s">
        <v>15</v>
      </c>
      <c r="F39" s="34" t="s">
        <v>16</v>
      </c>
      <c r="G39" s="34" t="s">
        <v>17</v>
      </c>
      <c r="H39" s="34" t="s">
        <v>15</v>
      </c>
      <c r="I39" s="29" t="s">
        <v>65</v>
      </c>
      <c r="J39" s="16">
        <f>J40+J49+J52</f>
        <v>1854.7109999999998</v>
      </c>
      <c r="K39" s="16">
        <f>K40+K49+K52</f>
        <v>1911.019</v>
      </c>
      <c r="L39" s="16">
        <f>L40+L49+L52</f>
        <v>2007.4839999999999</v>
      </c>
    </row>
    <row r="40" spans="1:12" ht="34.5" customHeight="1">
      <c r="A40" s="32" t="s">
        <v>15</v>
      </c>
      <c r="B40" s="33" t="s">
        <v>7</v>
      </c>
      <c r="C40" s="34" t="s">
        <v>21</v>
      </c>
      <c r="D40" s="34" t="s">
        <v>34</v>
      </c>
      <c r="E40" s="34" t="s">
        <v>15</v>
      </c>
      <c r="F40" s="34" t="s">
        <v>16</v>
      </c>
      <c r="G40" s="34" t="s">
        <v>17</v>
      </c>
      <c r="H40" s="34" t="s">
        <v>66</v>
      </c>
      <c r="I40" s="29" t="s">
        <v>67</v>
      </c>
      <c r="J40" s="16">
        <f>J41+J42</f>
        <v>1388.6</v>
      </c>
      <c r="K40" s="16">
        <f>K41+K42</f>
        <v>1388.6</v>
      </c>
      <c r="L40" s="16">
        <f>L41+L42</f>
        <v>1388.6</v>
      </c>
    </row>
    <row r="41" spans="1:12" ht="60.75" customHeight="1">
      <c r="A41" s="32" t="s">
        <v>15</v>
      </c>
      <c r="B41" s="33" t="s">
        <v>7</v>
      </c>
      <c r="C41" s="34" t="s">
        <v>21</v>
      </c>
      <c r="D41" s="34" t="s">
        <v>68</v>
      </c>
      <c r="E41" s="34" t="s">
        <v>69</v>
      </c>
      <c r="F41" s="34" t="s">
        <v>34</v>
      </c>
      <c r="G41" s="34" t="s">
        <v>17</v>
      </c>
      <c r="H41" s="34" t="s">
        <v>66</v>
      </c>
      <c r="I41" s="29" t="s">
        <v>70</v>
      </c>
      <c r="J41" s="16">
        <v>1388.6</v>
      </c>
      <c r="K41" s="22">
        <v>1388.6</v>
      </c>
      <c r="L41" s="22">
        <v>1388.6</v>
      </c>
    </row>
    <row r="42" spans="1:12" ht="6" hidden="1" customHeight="1">
      <c r="A42" s="32" t="s">
        <v>15</v>
      </c>
      <c r="B42" s="33" t="s">
        <v>7</v>
      </c>
      <c r="C42" s="34" t="s">
        <v>21</v>
      </c>
      <c r="D42" s="34" t="s">
        <v>71</v>
      </c>
      <c r="E42" s="34" t="s">
        <v>72</v>
      </c>
      <c r="F42" s="34" t="s">
        <v>34</v>
      </c>
      <c r="G42" s="34" t="s">
        <v>17</v>
      </c>
      <c r="H42" s="34" t="s">
        <v>73</v>
      </c>
      <c r="I42" s="29" t="s">
        <v>74</v>
      </c>
      <c r="J42" s="16"/>
      <c r="K42" s="22"/>
      <c r="L42" s="22"/>
    </row>
    <row r="43" spans="1:12" ht="18" hidden="1" customHeight="1">
      <c r="A43" s="32" t="s">
        <v>15</v>
      </c>
      <c r="B43" s="33" t="s">
        <v>7</v>
      </c>
      <c r="C43" s="34" t="s">
        <v>21</v>
      </c>
      <c r="D43" s="34" t="s">
        <v>21</v>
      </c>
      <c r="E43" s="34" t="s">
        <v>15</v>
      </c>
      <c r="F43" s="34" t="s">
        <v>16</v>
      </c>
      <c r="G43" s="34" t="s">
        <v>17</v>
      </c>
      <c r="H43" s="34" t="s">
        <v>73</v>
      </c>
      <c r="I43" s="29" t="s">
        <v>75</v>
      </c>
      <c r="J43" s="16">
        <f>J44+J45</f>
        <v>0</v>
      </c>
      <c r="K43" s="22"/>
      <c r="L43" s="22"/>
    </row>
    <row r="44" spans="1:12" ht="21.75" hidden="1" customHeight="1">
      <c r="A44" s="32" t="s">
        <v>15</v>
      </c>
      <c r="B44" s="33" t="s">
        <v>7</v>
      </c>
      <c r="C44" s="34" t="s">
        <v>21</v>
      </c>
      <c r="D44" s="34" t="s">
        <v>21</v>
      </c>
      <c r="E44" s="34" t="s">
        <v>76</v>
      </c>
      <c r="F44" s="34" t="s">
        <v>34</v>
      </c>
      <c r="G44" s="34" t="s">
        <v>77</v>
      </c>
      <c r="H44" s="34" t="s">
        <v>73</v>
      </c>
      <c r="I44" s="29" t="s">
        <v>78</v>
      </c>
      <c r="J44" s="16">
        <v>0</v>
      </c>
      <c r="K44" s="22"/>
      <c r="L44" s="22"/>
    </row>
    <row r="45" spans="1:12" ht="18" hidden="1" customHeight="1">
      <c r="A45" s="32" t="s">
        <v>15</v>
      </c>
      <c r="B45" s="33" t="s">
        <v>7</v>
      </c>
      <c r="C45" s="34" t="s">
        <v>21</v>
      </c>
      <c r="D45" s="34" t="s">
        <v>21</v>
      </c>
      <c r="E45" s="34" t="s">
        <v>76</v>
      </c>
      <c r="F45" s="34" t="s">
        <v>34</v>
      </c>
      <c r="G45" s="34" t="s">
        <v>79</v>
      </c>
      <c r="H45" s="34" t="s">
        <v>73</v>
      </c>
      <c r="I45" s="29" t="s">
        <v>80</v>
      </c>
      <c r="J45" s="16"/>
      <c r="K45" s="22"/>
      <c r="L45" s="22"/>
    </row>
    <row r="46" spans="1:12" ht="21" hidden="1" customHeight="1">
      <c r="A46" s="35" t="s">
        <v>15</v>
      </c>
      <c r="B46" s="36" t="s">
        <v>7</v>
      </c>
      <c r="C46" s="37" t="s">
        <v>21</v>
      </c>
      <c r="D46" s="37" t="s">
        <v>21</v>
      </c>
      <c r="E46" s="37" t="s">
        <v>81</v>
      </c>
      <c r="F46" s="37" t="s">
        <v>34</v>
      </c>
      <c r="G46" s="37" t="s">
        <v>82</v>
      </c>
      <c r="H46" s="37" t="s">
        <v>73</v>
      </c>
      <c r="I46" s="38" t="s">
        <v>83</v>
      </c>
      <c r="J46" s="16"/>
      <c r="K46" s="22"/>
      <c r="L46" s="22"/>
    </row>
    <row r="47" spans="1:12" ht="20.25" hidden="1" customHeight="1">
      <c r="A47" s="35" t="s">
        <v>15</v>
      </c>
      <c r="B47" s="36" t="s">
        <v>7</v>
      </c>
      <c r="C47" s="37" t="s">
        <v>21</v>
      </c>
      <c r="D47" s="37" t="s">
        <v>21</v>
      </c>
      <c r="E47" s="37" t="s">
        <v>84</v>
      </c>
      <c r="F47" s="37" t="s">
        <v>34</v>
      </c>
      <c r="G47" s="37" t="s">
        <v>82</v>
      </c>
      <c r="H47" s="37" t="s">
        <v>73</v>
      </c>
      <c r="I47" s="38" t="s">
        <v>85</v>
      </c>
      <c r="J47" s="16"/>
      <c r="K47" s="22"/>
      <c r="L47" s="22"/>
    </row>
    <row r="48" spans="1:12" ht="2.25" hidden="1" customHeight="1">
      <c r="A48" s="32" t="s">
        <v>15</v>
      </c>
      <c r="B48" s="33" t="s">
        <v>7</v>
      </c>
      <c r="C48" s="34" t="s">
        <v>21</v>
      </c>
      <c r="D48" s="34" t="s">
        <v>86</v>
      </c>
      <c r="E48" s="34" t="s">
        <v>76</v>
      </c>
      <c r="F48" s="37" t="s">
        <v>87</v>
      </c>
      <c r="G48" s="34" t="s">
        <v>88</v>
      </c>
      <c r="H48" s="34" t="s">
        <v>73</v>
      </c>
      <c r="I48" s="38" t="s">
        <v>89</v>
      </c>
      <c r="J48" s="16"/>
      <c r="K48" s="22"/>
      <c r="L48" s="22"/>
    </row>
    <row r="49" spans="1:12" ht="40.5" customHeight="1">
      <c r="A49" s="32" t="s">
        <v>15</v>
      </c>
      <c r="B49" s="33" t="s">
        <v>7</v>
      </c>
      <c r="C49" s="34" t="s">
        <v>21</v>
      </c>
      <c r="D49" s="34" t="s">
        <v>90</v>
      </c>
      <c r="E49" s="34" t="s">
        <v>15</v>
      </c>
      <c r="F49" s="34" t="s">
        <v>16</v>
      </c>
      <c r="G49" s="34" t="s">
        <v>17</v>
      </c>
      <c r="H49" s="34" t="s">
        <v>66</v>
      </c>
      <c r="I49" s="29" t="s">
        <v>91</v>
      </c>
      <c r="J49" s="16">
        <f>J50</f>
        <v>138.6</v>
      </c>
      <c r="K49" s="16">
        <f>K50</f>
        <v>144.19999999999999</v>
      </c>
      <c r="L49" s="16">
        <f>L50</f>
        <v>148.6</v>
      </c>
    </row>
    <row r="50" spans="1:12" ht="61.5" customHeight="1">
      <c r="A50" s="32" t="s">
        <v>15</v>
      </c>
      <c r="B50" s="33" t="s">
        <v>7</v>
      </c>
      <c r="C50" s="34" t="s">
        <v>21</v>
      </c>
      <c r="D50" s="34" t="s">
        <v>92</v>
      </c>
      <c r="E50" s="34" t="s">
        <v>93</v>
      </c>
      <c r="F50" s="34" t="s">
        <v>34</v>
      </c>
      <c r="G50" s="34" t="s">
        <v>17</v>
      </c>
      <c r="H50" s="34" t="s">
        <v>66</v>
      </c>
      <c r="I50" s="29" t="s">
        <v>94</v>
      </c>
      <c r="J50" s="16">
        <v>138.6</v>
      </c>
      <c r="K50" s="23">
        <v>144.19999999999999</v>
      </c>
      <c r="L50" s="22">
        <v>148.6</v>
      </c>
    </row>
    <row r="51" spans="1:12" ht="45" customHeight="1">
      <c r="A51" s="32" t="s">
        <v>15</v>
      </c>
      <c r="B51" s="33" t="s">
        <v>7</v>
      </c>
      <c r="C51" s="34" t="s">
        <v>21</v>
      </c>
      <c r="D51" s="34" t="s">
        <v>28</v>
      </c>
      <c r="E51" s="34" t="s">
        <v>95</v>
      </c>
      <c r="F51" s="34" t="s">
        <v>34</v>
      </c>
      <c r="G51" s="34" t="s">
        <v>88</v>
      </c>
      <c r="H51" s="34" t="s">
        <v>73</v>
      </c>
      <c r="I51" s="38" t="s">
        <v>96</v>
      </c>
      <c r="J51" s="16">
        <v>0</v>
      </c>
      <c r="K51" s="23"/>
      <c r="L51" s="22"/>
    </row>
    <row r="52" spans="1:12" ht="25.5" customHeight="1">
      <c r="A52" s="32" t="s">
        <v>15</v>
      </c>
      <c r="B52" s="33" t="s">
        <v>7</v>
      </c>
      <c r="C52" s="34" t="s">
        <v>21</v>
      </c>
      <c r="D52" s="34" t="s">
        <v>97</v>
      </c>
      <c r="E52" s="34" t="s">
        <v>15</v>
      </c>
      <c r="F52" s="34" t="s">
        <v>16</v>
      </c>
      <c r="G52" s="34" t="s">
        <v>17</v>
      </c>
      <c r="H52" s="34" t="s">
        <v>66</v>
      </c>
      <c r="I52" s="29" t="s">
        <v>98</v>
      </c>
      <c r="J52" s="16">
        <f>J53+J54+J56+J55</f>
        <v>327.51100000000002</v>
      </c>
      <c r="K52" s="16">
        <f>K53+K54+K56+K55</f>
        <v>378.21899999999999</v>
      </c>
      <c r="L52" s="16">
        <f>L53+L54+L56+L55</f>
        <v>470.28399999999999</v>
      </c>
    </row>
    <row r="53" spans="1:12" ht="126" hidden="1" customHeight="1">
      <c r="A53" s="32" t="s">
        <v>15</v>
      </c>
      <c r="B53" s="33" t="s">
        <v>7</v>
      </c>
      <c r="C53" s="34" t="s">
        <v>21</v>
      </c>
      <c r="D53" s="34" t="s">
        <v>97</v>
      </c>
      <c r="E53" s="34" t="s">
        <v>99</v>
      </c>
      <c r="F53" s="34" t="s">
        <v>34</v>
      </c>
      <c r="G53" s="34" t="s">
        <v>100</v>
      </c>
      <c r="H53" s="34" t="s">
        <v>66</v>
      </c>
      <c r="I53" s="38" t="s">
        <v>101</v>
      </c>
      <c r="J53" s="16"/>
      <c r="K53" s="23"/>
      <c r="L53" s="22"/>
    </row>
    <row r="54" spans="1:12" ht="135.75" customHeight="1">
      <c r="A54" s="32" t="s">
        <v>15</v>
      </c>
      <c r="B54" s="33" t="s">
        <v>7</v>
      </c>
      <c r="C54" s="34" t="s">
        <v>21</v>
      </c>
      <c r="D54" s="34" t="s">
        <v>97</v>
      </c>
      <c r="E54" s="34" t="s">
        <v>99</v>
      </c>
      <c r="F54" s="34" t="s">
        <v>34</v>
      </c>
      <c r="G54" s="34" t="s">
        <v>102</v>
      </c>
      <c r="H54" s="34" t="s">
        <v>66</v>
      </c>
      <c r="I54" s="38" t="s">
        <v>103</v>
      </c>
      <c r="J54" s="16">
        <v>50</v>
      </c>
      <c r="K54" s="23">
        <v>50</v>
      </c>
      <c r="L54" s="22">
        <v>50</v>
      </c>
    </row>
    <row r="55" spans="1:12" ht="116.25" customHeight="1">
      <c r="A55" s="32" t="s">
        <v>15</v>
      </c>
      <c r="B55" s="33" t="s">
        <v>7</v>
      </c>
      <c r="C55" s="34" t="s">
        <v>21</v>
      </c>
      <c r="D55" s="34" t="s">
        <v>97</v>
      </c>
      <c r="E55" s="34" t="s">
        <v>99</v>
      </c>
      <c r="F55" s="34" t="s">
        <v>34</v>
      </c>
      <c r="G55" s="34" t="s">
        <v>104</v>
      </c>
      <c r="H55" s="34" t="s">
        <v>66</v>
      </c>
      <c r="I55" s="29" t="s">
        <v>105</v>
      </c>
      <c r="J55" s="16">
        <v>277.51100000000002</v>
      </c>
      <c r="K55" s="23">
        <v>328.21899999999999</v>
      </c>
      <c r="L55" s="39">
        <v>420.28399999999999</v>
      </c>
    </row>
    <row r="56" spans="1:12" ht="7.5" hidden="1" customHeight="1">
      <c r="A56" s="32" t="s">
        <v>15</v>
      </c>
      <c r="B56" s="33" t="s">
        <v>7</v>
      </c>
      <c r="C56" s="34" t="s">
        <v>21</v>
      </c>
      <c r="D56" s="34" t="s">
        <v>106</v>
      </c>
      <c r="E56" s="34" t="s">
        <v>76</v>
      </c>
      <c r="F56" s="34" t="s">
        <v>34</v>
      </c>
      <c r="G56" s="34" t="s">
        <v>107</v>
      </c>
      <c r="H56" s="34" t="s">
        <v>66</v>
      </c>
      <c r="I56" s="29" t="s">
        <v>108</v>
      </c>
      <c r="J56" s="16"/>
      <c r="K56" s="23"/>
      <c r="L56" s="22"/>
    </row>
    <row r="57" spans="1:12" s="40" customFormat="1" ht="18.75">
      <c r="A57" s="41"/>
      <c r="B57" s="42"/>
      <c r="C57" s="43"/>
      <c r="D57" s="44"/>
      <c r="E57" s="44"/>
      <c r="F57" s="44"/>
      <c r="G57" s="44"/>
      <c r="H57" s="44"/>
      <c r="I57" s="45" t="s">
        <v>109</v>
      </c>
      <c r="J57" s="16">
        <f>J13+J38</f>
        <v>1907.7109999999998</v>
      </c>
      <c r="K57" s="16">
        <f>K13+K38</f>
        <v>1967.019</v>
      </c>
      <c r="L57" s="16">
        <f>L13+L38</f>
        <v>2065.4839999999999</v>
      </c>
    </row>
    <row r="58" spans="1:12" ht="15" customHeight="1">
      <c r="A58" s="46"/>
      <c r="B58" s="47"/>
      <c r="C58" s="47"/>
      <c r="D58" s="48"/>
      <c r="E58" s="48"/>
      <c r="F58" s="48"/>
      <c r="G58" s="48"/>
      <c r="H58" s="48"/>
      <c r="I58" s="47"/>
      <c r="J58" s="47"/>
    </row>
    <row r="59" spans="1:12" ht="51.75" hidden="1" customHeight="1">
      <c r="A59" s="48"/>
      <c r="B59" s="47"/>
      <c r="C59" s="47"/>
      <c r="D59" s="48"/>
      <c r="E59" s="48"/>
      <c r="F59" s="48"/>
      <c r="G59" s="48"/>
      <c r="H59" s="48"/>
      <c r="I59" s="49" t="s">
        <v>110</v>
      </c>
      <c r="J59" s="47"/>
    </row>
    <row r="60" spans="1:12" s="47" customFormat="1" ht="10.5" hidden="1" customHeight="1">
      <c r="A60" s="48"/>
      <c r="D60" s="48"/>
      <c r="E60" s="48"/>
      <c r="F60" s="48"/>
      <c r="G60" s="48"/>
      <c r="H60" s="48"/>
    </row>
    <row r="61" spans="1:12" s="47" customFormat="1" ht="8.4499999999999993" hidden="1" customHeight="1">
      <c r="A61" s="52" t="s">
        <v>111</v>
      </c>
      <c r="B61" s="52"/>
      <c r="C61" s="52"/>
      <c r="D61" s="52"/>
      <c r="E61" s="52"/>
      <c r="F61" s="52"/>
      <c r="G61" s="52"/>
      <c r="H61" s="52"/>
      <c r="I61" s="52"/>
      <c r="J61" s="52"/>
    </row>
  </sheetData>
  <mergeCells count="12">
    <mergeCell ref="I1:L1"/>
    <mergeCell ref="I2:L2"/>
    <mergeCell ref="I3:L3"/>
    <mergeCell ref="I5:L5"/>
    <mergeCell ref="A61:J61"/>
    <mergeCell ref="A7:J7"/>
    <mergeCell ref="A8:J8"/>
    <mergeCell ref="H4:J4"/>
    <mergeCell ref="A9:J9"/>
    <mergeCell ref="A10:H10"/>
    <mergeCell ref="I10:J10"/>
    <mergeCell ref="A11:H11"/>
  </mergeCells>
  <pageMargins left="0.63" right="0.59027779102325395" top="0.5" bottom="0.49" header="0.6" footer="0.62"/>
  <pageSetup paperSize="9" scale="64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7</cp:lastModifiedBy>
  <cp:lastPrinted>2022-11-12T10:13:04Z</cp:lastPrinted>
  <dcterms:modified xsi:type="dcterms:W3CDTF">2022-12-29T12:38:30Z</dcterms:modified>
</cp:coreProperties>
</file>